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nathan\Documents\Worksheets\Maths\National Tests\"/>
    </mc:Choice>
  </mc:AlternateContent>
  <xr:revisionPtr revIDLastSave="0" documentId="8_{E2966C39-BF5E-4C2D-AA9B-25BBA237EAEC}" xr6:coauthVersionLast="44" xr6:coauthVersionMax="44" xr10:uidLastSave="{00000000-0000-0000-0000-000000000000}"/>
  <bookViews>
    <workbookView xWindow="1400" yWindow="1400" windowWidth="16920" windowHeight="10540" xr2:uid="{00000000-000D-0000-FFFF-FFFF00000000}"/>
  </bookViews>
  <sheets>
    <sheet name="1st 4" sheetId="1" r:id="rId1"/>
    <sheet name="2nd 4" sheetId="2" r:id="rId2"/>
    <sheet name="3rd 4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Q16" i="3" l="1"/>
  <c r="O16" i="3"/>
  <c r="O15" i="3"/>
  <c r="Q12" i="3"/>
  <c r="Q11" i="3"/>
  <c r="Q10" i="3"/>
  <c r="O11" i="3"/>
  <c r="O10" i="3"/>
  <c r="R4" i="3"/>
  <c r="Q4" i="3"/>
  <c r="O5" i="3"/>
  <c r="P5" i="3"/>
  <c r="P6" i="3"/>
  <c r="O6" i="3"/>
  <c r="O4" i="3"/>
  <c r="E4" i="3" s="1"/>
  <c r="E14" i="2"/>
  <c r="M12" i="2"/>
  <c r="M11" i="2"/>
  <c r="M9" i="2"/>
  <c r="H11" i="2" s="1"/>
  <c r="I8" i="2"/>
  <c r="F8" i="2"/>
  <c r="F5" i="2"/>
  <c r="F2" i="2"/>
  <c r="U13" i="1"/>
  <c r="T10" i="1"/>
  <c r="R11" i="1"/>
  <c r="D12" i="1" s="1"/>
  <c r="T11" i="1"/>
  <c r="D15" i="1" s="1"/>
  <c r="S12" i="1"/>
  <c r="M14" i="2" l="1"/>
  <c r="N14" i="2" s="1"/>
  <c r="F11" i="2" s="1"/>
  <c r="Q13" i="3"/>
  <c r="E12" i="3" s="1"/>
  <c r="D14" i="1"/>
  <c r="Q15" i="3"/>
  <c r="Q17" i="3" s="1"/>
  <c r="H15" i="3" s="1"/>
  <c r="O12" i="3"/>
  <c r="E9" i="3" s="1"/>
  <c r="E16" i="3"/>
  <c r="Q6" i="3"/>
  <c r="Q5" i="3"/>
  <c r="G4" i="3"/>
  <c r="K4" i="3"/>
  <c r="I4" i="3"/>
  <c r="S7" i="1"/>
  <c r="R6" i="1"/>
  <c r="S8" i="1"/>
  <c r="R8" i="1"/>
  <c r="R7" i="1"/>
  <c r="S4" i="1"/>
  <c r="S3" i="1"/>
  <c r="S2" i="1"/>
  <c r="R4" i="1"/>
  <c r="R3" i="1"/>
  <c r="R2" i="1"/>
  <c r="G2" i="1" l="1"/>
  <c r="G4" i="1"/>
  <c r="E15" i="3"/>
  <c r="E4" i="1"/>
  <c r="E2" i="1"/>
</calcChain>
</file>

<file path=xl/sharedStrings.xml><?xml version="1.0" encoding="utf-8"?>
<sst xmlns="http://schemas.openxmlformats.org/spreadsheetml/2006/main" count="29" uniqueCount="28">
  <si>
    <t>-</t>
  </si>
  <si>
    <t>+</t>
  </si>
  <si>
    <t>Cardiff</t>
  </si>
  <si>
    <t>Newport</t>
  </si>
  <si>
    <t>Bristol</t>
  </si>
  <si>
    <t>Reading</t>
  </si>
  <si>
    <t>London</t>
  </si>
  <si>
    <t>Ben</t>
  </si>
  <si>
    <t>Dylan</t>
  </si>
  <si>
    <t>Lee</t>
  </si>
  <si>
    <t>1st</t>
  </si>
  <si>
    <t>2nd</t>
  </si>
  <si>
    <t>3rd</t>
  </si>
  <si>
    <t>last</t>
  </si>
  <si>
    <t>Write</t>
  </si>
  <si>
    <t xml:space="preserve">Write </t>
  </si>
  <si>
    <t>as a decimal.</t>
  </si>
  <si>
    <t>as a fraction.</t>
  </si>
  <si>
    <t>Find</t>
  </si>
  <si>
    <t>of</t>
  </si>
  <si>
    <t>÷</t>
  </si>
  <si>
    <t>=</t>
  </si>
  <si>
    <t>metres</t>
  </si>
  <si>
    <t>x</t>
  </si>
  <si>
    <t>of a kilometre</t>
  </si>
  <si>
    <t>Put these numbers in order</t>
  </si>
  <si>
    <t>Smallest</t>
  </si>
  <si>
    <t>Largest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</si>
</sst>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£&quot;#,##0.00"/>
    <numFmt numFmtId="165" formatCode="0.0"/>
  </numFmts>
  <fonts count="5" x14ac:knownFonts="1">
    <font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22"/>
      <color theme="3" tint="0.79998168889431442"/>
      <name val="Calibri"/>
      <family val="2"/>
      <scheme val="minor"/>
    </font>
    <font>
      <sz val="22"/>
      <color theme="1"/>
      <name val="Calibri"/>
      <family val="2"/>
    </font>
    <font>
      <sz val="2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2" borderId="0" xfId="0" applyFont="1" applyFill="1"/>
    <xf numFmtId="0" fontId="2" fillId="2" borderId="0" xfId="0" applyFont="1" applyFill="1"/>
    <xf numFmtId="0" fontId="1" fillId="5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20" fontId="1" fillId="4" borderId="11" xfId="0" applyNumberFormat="1" applyFont="1" applyFill="1" applyBorder="1"/>
    <xf numFmtId="20" fontId="1" fillId="3" borderId="4" xfId="0" applyNumberFormat="1" applyFont="1" applyFill="1" applyBorder="1"/>
    <xf numFmtId="20" fontId="1" fillId="4" borderId="4" xfId="0" applyNumberFormat="1" applyFont="1" applyFill="1" applyBorder="1"/>
    <xf numFmtId="20" fontId="1" fillId="3" borderId="5" xfId="0" applyNumberFormat="1" applyFont="1" applyFill="1" applyBorder="1"/>
    <xf numFmtId="20" fontId="1" fillId="4" borderId="12" xfId="0" applyNumberFormat="1" applyFont="1" applyFill="1" applyBorder="1"/>
    <xf numFmtId="20" fontId="1" fillId="3" borderId="2" xfId="0" applyNumberFormat="1" applyFont="1" applyFill="1" applyBorder="1"/>
    <xf numFmtId="20" fontId="1" fillId="4" borderId="2" xfId="0" applyNumberFormat="1" applyFont="1" applyFill="1" applyBorder="1"/>
    <xf numFmtId="20" fontId="1" fillId="3" borderId="7" xfId="0" applyNumberFormat="1" applyFont="1" applyFill="1" applyBorder="1"/>
    <xf numFmtId="20" fontId="1" fillId="4" borderId="13" xfId="0" applyNumberFormat="1" applyFont="1" applyFill="1" applyBorder="1"/>
    <xf numFmtId="20" fontId="1" fillId="3" borderId="9" xfId="0" applyNumberFormat="1" applyFont="1" applyFill="1" applyBorder="1"/>
    <xf numFmtId="20" fontId="1" fillId="4" borderId="9" xfId="0" applyNumberFormat="1" applyFont="1" applyFill="1" applyBorder="1"/>
    <xf numFmtId="20" fontId="1" fillId="3" borderId="10" xfId="0" applyNumberFormat="1" applyFont="1" applyFill="1" applyBorder="1"/>
    <xf numFmtId="20" fontId="2" fillId="2" borderId="0" xfId="0" applyNumberFormat="1" applyFont="1" applyFill="1"/>
    <xf numFmtId="20" fontId="1" fillId="2" borderId="0" xfId="0" applyNumberFormat="1" applyFont="1" applyFill="1"/>
    <xf numFmtId="12" fontId="1" fillId="3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12" fontId="1" fillId="2" borderId="0" xfId="0" applyNumberFormat="1" applyFont="1" applyFill="1"/>
    <xf numFmtId="0" fontId="1" fillId="3" borderId="1" xfId="0" applyFont="1" applyFill="1" applyBorder="1"/>
    <xf numFmtId="165" fontId="1" fillId="2" borderId="0" xfId="0" applyNumberFormat="1" applyFont="1" applyFill="1"/>
    <xf numFmtId="2" fontId="1" fillId="2" borderId="0" xfId="0" applyNumberFormat="1" applyFont="1" applyFill="1"/>
    <xf numFmtId="0" fontId="2" fillId="2" borderId="0" xfId="0" applyFont="1" applyFill="1" applyBorder="1"/>
    <xf numFmtId="164" fontId="1" fillId="2" borderId="0" xfId="0" applyNumberFormat="1" applyFont="1" applyFill="1"/>
    <xf numFmtId="164" fontId="2" fillId="2" borderId="0" xfId="0" applyNumberFormat="1" applyFont="1" applyFill="1"/>
    <xf numFmtId="0" fontId="2" fillId="2" borderId="0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U15"/>
  <sheetViews>
    <sheetView tabSelected="1" topLeftCell="A5" zoomScale="82" zoomScaleNormal="82" workbookViewId="0">
      <selection activeCell="L9" sqref="L9"/>
    </sheetView>
  </sheetViews>
  <sheetFormatPr defaultColWidth="9.1796875" defaultRowHeight="28.5" x14ac:dyDescent="0.65"/>
  <cols>
    <col min="1" max="4" width="9.1796875" style="1"/>
    <col min="5" max="10" width="12" style="1" bestFit="1" customWidth="1"/>
    <col min="11" max="11" width="9.26953125" style="1" bestFit="1" customWidth="1"/>
    <col min="12" max="16384" width="9.1796875" style="1"/>
  </cols>
  <sheetData>
    <row r="1" spans="2:21" ht="29" thickBot="1" x14ac:dyDescent="0.7">
      <c r="R1" s="2"/>
      <c r="S1" s="2"/>
      <c r="T1" s="2"/>
      <c r="U1" s="2"/>
    </row>
    <row r="2" spans="2:21" ht="29" thickBot="1" x14ac:dyDescent="0.7">
      <c r="B2" s="3">
        <v>1</v>
      </c>
      <c r="E2" s="4">
        <f ca="1">R2+R3+R4</f>
        <v>463</v>
      </c>
      <c r="F2" s="5" t="s">
        <v>1</v>
      </c>
      <c r="G2" s="4">
        <f ca="1">SUM(S2:S4)</f>
        <v>148</v>
      </c>
      <c r="R2" s="2">
        <f ca="1">RANDBETWEEN(3,5)*100</f>
        <v>400</v>
      </c>
      <c r="S2" s="2">
        <f ca="1">RANDBETWEEN(1,3)*100</f>
        <v>100</v>
      </c>
      <c r="T2" s="2"/>
      <c r="U2" s="2"/>
    </row>
    <row r="3" spans="2:21" ht="29" thickBot="1" x14ac:dyDescent="0.7">
      <c r="R3" s="2">
        <f ca="1">RANDBETWEEN(1,9)*10</f>
        <v>60</v>
      </c>
      <c r="S3" s="2">
        <f ca="1">RANDBETWEEN(1,9)*10</f>
        <v>40</v>
      </c>
      <c r="T3" s="2"/>
      <c r="U3" s="2"/>
    </row>
    <row r="4" spans="2:21" ht="29" thickBot="1" x14ac:dyDescent="0.7">
      <c r="B4" s="3">
        <v>2</v>
      </c>
      <c r="E4" s="4">
        <f ca="1">SUM(R6:R8)</f>
        <v>263</v>
      </c>
      <c r="F4" s="5" t="s">
        <v>0</v>
      </c>
      <c r="G4" s="4">
        <f ca="1">SUM(S7:S8)</f>
        <v>74</v>
      </c>
      <c r="R4" s="2">
        <f ca="1">RANDBETWEEN(1,9)</f>
        <v>3</v>
      </c>
      <c r="S4" s="2">
        <f ca="1">RANDBETWEEN(1,9)</f>
        <v>8</v>
      </c>
      <c r="T4" s="2"/>
      <c r="U4" s="2"/>
    </row>
    <row r="5" spans="2:21" ht="29" thickBot="1" x14ac:dyDescent="0.7">
      <c r="R5" s="2"/>
      <c r="S5" s="2"/>
      <c r="T5" s="2"/>
      <c r="U5" s="2"/>
    </row>
    <row r="6" spans="2:21" x14ac:dyDescent="0.65">
      <c r="D6" s="30" t="s">
        <v>2</v>
      </c>
      <c r="E6" s="31"/>
      <c r="F6" s="32"/>
      <c r="G6" s="6">
        <v>0.30902777777777779</v>
      </c>
      <c r="H6" s="7">
        <v>0.3298611111111111</v>
      </c>
      <c r="I6" s="8">
        <v>0.35069444444444442</v>
      </c>
      <c r="J6" s="9">
        <v>0.3923611111111111</v>
      </c>
      <c r="R6" s="2">
        <f ca="1">RANDBETWEEN(1,3)*100</f>
        <v>200</v>
      </c>
      <c r="S6" s="2"/>
      <c r="T6" s="2"/>
      <c r="U6" s="2"/>
    </row>
    <row r="7" spans="2:21" x14ac:dyDescent="0.65">
      <c r="D7" s="33" t="s">
        <v>3</v>
      </c>
      <c r="E7" s="34"/>
      <c r="F7" s="35"/>
      <c r="G7" s="10">
        <v>0.31875000000000003</v>
      </c>
      <c r="H7" s="11">
        <v>0.33958333333333335</v>
      </c>
      <c r="I7" s="12">
        <v>0.36041666666666666</v>
      </c>
      <c r="J7" s="13">
        <v>0.40208333333333335</v>
      </c>
      <c r="R7" s="2">
        <f ca="1">RANDBETWEEN(1,9)*10</f>
        <v>60</v>
      </c>
      <c r="S7" s="2">
        <f ca="1">RANDBETWEEN(5,9)*10</f>
        <v>70</v>
      </c>
      <c r="T7" s="2"/>
      <c r="U7" s="2"/>
    </row>
    <row r="8" spans="2:21" x14ac:dyDescent="0.65">
      <c r="D8" s="33" t="s">
        <v>4</v>
      </c>
      <c r="E8" s="34"/>
      <c r="F8" s="35"/>
      <c r="G8" s="10">
        <v>0.33402777777777781</v>
      </c>
      <c r="H8" s="11">
        <v>0.35486111111111113</v>
      </c>
      <c r="I8" s="12">
        <v>0.3756944444444445</v>
      </c>
      <c r="J8" s="13">
        <v>0.41736111111111113</v>
      </c>
      <c r="R8" s="2">
        <f ca="1">RANDBETWEEN(1,9)</f>
        <v>3</v>
      </c>
      <c r="S8" s="2">
        <f ca="1">RANDBETWEEN(1,9)</f>
        <v>4</v>
      </c>
      <c r="T8" s="2"/>
      <c r="U8" s="2"/>
    </row>
    <row r="9" spans="2:21" x14ac:dyDescent="0.65">
      <c r="D9" s="33" t="s">
        <v>5</v>
      </c>
      <c r="E9" s="34"/>
      <c r="F9" s="35"/>
      <c r="G9" s="10">
        <v>0.375</v>
      </c>
      <c r="H9" s="11">
        <v>0.3972222222222222</v>
      </c>
      <c r="I9" s="12">
        <v>0.41666666666666669</v>
      </c>
      <c r="J9" s="13">
        <v>0.45902777777777781</v>
      </c>
      <c r="R9" s="2"/>
      <c r="S9" s="2" t="s">
        <v>7</v>
      </c>
      <c r="T9" s="2"/>
      <c r="U9" s="2" t="s">
        <v>10</v>
      </c>
    </row>
    <row r="10" spans="2:21" ht="29" thickBot="1" x14ac:dyDescent="0.7">
      <c r="D10" s="36" t="s">
        <v>6</v>
      </c>
      <c r="E10" s="37"/>
      <c r="F10" s="38"/>
      <c r="G10" s="14">
        <v>0.3972222222222222</v>
      </c>
      <c r="H10" s="15">
        <v>0.41805555555555557</v>
      </c>
      <c r="I10" s="16">
        <v>0.43888888888888888</v>
      </c>
      <c r="J10" s="17">
        <v>0.48125000000000001</v>
      </c>
      <c r="R10" s="2"/>
      <c r="S10" s="2" t="s">
        <v>8</v>
      </c>
      <c r="T10" s="18" t="str">
        <f ca="1">INDEX(D6:D8,TRUNC(3*RAND()+1))</f>
        <v>Newport</v>
      </c>
      <c r="U10" s="2" t="s">
        <v>11</v>
      </c>
    </row>
    <row r="11" spans="2:21" ht="29" thickBot="1" x14ac:dyDescent="0.7">
      <c r="R11" s="18" t="str">
        <f ca="1">INDEX(D8:D10,TRUNC(3*RAND()+1))</f>
        <v>Reading</v>
      </c>
      <c r="S11" s="2" t="s">
        <v>9</v>
      </c>
      <c r="T11" s="18" t="str">
        <f ca="1">INDEX(D9:D10,TRUNC(2*RAND()+1))</f>
        <v>London</v>
      </c>
      <c r="U11" s="2" t="s">
        <v>12</v>
      </c>
    </row>
    <row r="12" spans="2:21" ht="29" thickBot="1" x14ac:dyDescent="0.7">
      <c r="B12" s="3">
        <v>3</v>
      </c>
      <c r="D12" s="1" t="str">
        <f ca="1">CONCATENATE("The 08:39 from Newport arrives at ",R11," at what time?")</f>
        <v>The 08:39 from Newport arrives at Reading at what time?</v>
      </c>
      <c r="J12" s="19"/>
      <c r="R12" s="2"/>
      <c r="S12" s="18" t="str">
        <f ca="1">INDEX(S9:S11,TRUNC(3*RAND()+1))</f>
        <v>Ben</v>
      </c>
      <c r="T12" s="2"/>
      <c r="U12" s="2" t="s">
        <v>13</v>
      </c>
    </row>
    <row r="13" spans="2:21" ht="29" thickBot="1" x14ac:dyDescent="0.7">
      <c r="R13" s="2"/>
      <c r="S13" s="2"/>
      <c r="T13" s="2"/>
      <c r="U13" s="2" t="str">
        <f ca="1">INDEX(U9:U12,TRUNC(4*RAND()+1))</f>
        <v>2nd</v>
      </c>
    </row>
    <row r="14" spans="2:21" ht="29" thickBot="1" x14ac:dyDescent="0.7">
      <c r="B14" s="3">
        <v>4</v>
      </c>
      <c r="D14" s="1" t="str">
        <f ca="1">CONCATENATE(S12," catches the ",U13," train from ",T10,".")</f>
        <v>Ben catches the 2nd train from Newport.</v>
      </c>
      <c r="R14" s="2"/>
      <c r="S14" s="2"/>
      <c r="T14" s="2"/>
      <c r="U14" s="2"/>
    </row>
    <row r="15" spans="2:21" x14ac:dyDescent="0.65">
      <c r="D15" s="1" t="str">
        <f ca="1">CONCATENATE("What time does it arrive in ",T11,"?")</f>
        <v>What time does it arrive in London?</v>
      </c>
    </row>
  </sheetData>
  <sheetProtection password="9973" sheet="1" objects="1" scenarios="1" selectLockedCells="1" selectUnlockedCells="1"/>
  <mergeCells count="5">
    <mergeCell ref="D6:F6"/>
    <mergeCell ref="D7:F7"/>
    <mergeCell ref="D8:F8"/>
    <mergeCell ref="D9:F9"/>
    <mergeCell ref="D10:F10"/>
  </mergeCells>
  <pageMargins left="0.7" right="0.7" top="0.75" bottom="0.75" header="0.3" footer="0.3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N15"/>
  <sheetViews>
    <sheetView zoomScale="90" zoomScaleNormal="90" workbookViewId="0">
      <selection activeCell="D4" sqref="D4"/>
    </sheetView>
  </sheetViews>
  <sheetFormatPr defaultColWidth="9.1796875" defaultRowHeight="28.5" x14ac:dyDescent="0.65"/>
  <cols>
    <col min="1" max="4" width="9.1796875" style="1"/>
    <col min="5" max="5" width="13" style="1" bestFit="1" customWidth="1"/>
    <col min="6" max="16384" width="9.1796875" style="1"/>
  </cols>
  <sheetData>
    <row r="1" spans="2:14" ht="29" thickBot="1" x14ac:dyDescent="0.7"/>
    <row r="2" spans="2:14" ht="29" thickBot="1" x14ac:dyDescent="0.7">
      <c r="B2" s="3">
        <v>5</v>
      </c>
      <c r="E2" s="5" t="s">
        <v>14</v>
      </c>
      <c r="F2" s="20">
        <f ca="1">RANDBETWEEN(1,3)/4</f>
        <v>0.25</v>
      </c>
      <c r="G2" s="39" t="s">
        <v>16</v>
      </c>
      <c r="H2" s="39"/>
      <c r="I2" s="39"/>
      <c r="J2" s="39"/>
    </row>
    <row r="3" spans="2:14" x14ac:dyDescent="0.65">
      <c r="B3" s="5"/>
      <c r="E3" s="5"/>
      <c r="F3" s="5"/>
    </row>
    <row r="4" spans="2:14" ht="29" thickBot="1" x14ac:dyDescent="0.7">
      <c r="B4" s="5"/>
      <c r="E4" s="5"/>
      <c r="F4" s="5"/>
    </row>
    <row r="5" spans="2:14" ht="29" thickBot="1" x14ac:dyDescent="0.7">
      <c r="B5" s="5"/>
      <c r="E5" s="5" t="s">
        <v>15</v>
      </c>
      <c r="F5" s="4">
        <f ca="1">RANDBETWEEN(1,9)/10</f>
        <v>0.7</v>
      </c>
      <c r="G5" s="39" t="s">
        <v>17</v>
      </c>
      <c r="H5" s="39"/>
      <c r="I5" s="39"/>
      <c r="J5" s="39"/>
    </row>
    <row r="6" spans="2:14" x14ac:dyDescent="0.65">
      <c r="B6" s="5"/>
      <c r="E6" s="5"/>
      <c r="F6" s="5"/>
    </row>
    <row r="7" spans="2:14" ht="29" thickBot="1" x14ac:dyDescent="0.7">
      <c r="B7" s="5"/>
      <c r="E7" s="5"/>
      <c r="F7" s="5"/>
    </row>
    <row r="8" spans="2:14" ht="29" thickBot="1" x14ac:dyDescent="0.7">
      <c r="B8" s="3">
        <v>6</v>
      </c>
      <c r="E8" s="5" t="s">
        <v>18</v>
      </c>
      <c r="F8" s="20">
        <f ca="1">RANDBETWEEN(2,4)/5</f>
        <v>0.6</v>
      </c>
      <c r="H8" s="1" t="s">
        <v>19</v>
      </c>
      <c r="I8" s="4">
        <f ca="1">RANDBETWEEN(2,8)*10</f>
        <v>70</v>
      </c>
    </row>
    <row r="9" spans="2:14" x14ac:dyDescent="0.65">
      <c r="B9" s="5"/>
      <c r="M9" s="2">
        <f ca="1">RANDBETWEEN(3,6)</f>
        <v>6</v>
      </c>
      <c r="N9" s="2"/>
    </row>
    <row r="10" spans="2:14" ht="29" thickBot="1" x14ac:dyDescent="0.7">
      <c r="B10" s="5"/>
      <c r="M10" s="2"/>
      <c r="N10" s="2"/>
    </row>
    <row r="11" spans="2:14" ht="29" thickBot="1" x14ac:dyDescent="0.7">
      <c r="B11" s="3">
        <v>7</v>
      </c>
      <c r="F11" s="4">
        <f ca="1">N14</f>
        <v>222</v>
      </c>
      <c r="G11" s="21" t="s">
        <v>20</v>
      </c>
      <c r="H11" s="4">
        <f ca="1">M9</f>
        <v>6</v>
      </c>
      <c r="M11" s="2">
        <f ca="1">RANDBETWEEN(3,5)*10</f>
        <v>30</v>
      </c>
      <c r="N11" s="2"/>
    </row>
    <row r="12" spans="2:14" x14ac:dyDescent="0.65">
      <c r="B12" s="5"/>
      <c r="M12" s="2">
        <f ca="1">RANDBETWEEN(1,9)</f>
        <v>7</v>
      </c>
      <c r="N12" s="2"/>
    </row>
    <row r="13" spans="2:14" ht="29" thickBot="1" x14ac:dyDescent="0.7">
      <c r="B13" s="5"/>
      <c r="M13" s="2"/>
      <c r="N13" s="2"/>
    </row>
    <row r="14" spans="2:14" ht="29" thickBot="1" x14ac:dyDescent="0.7">
      <c r="B14" s="3">
        <v>8</v>
      </c>
      <c r="E14" s="22">
        <f ca="1">RANDBETWEEN(1,3)/4</f>
        <v>0.75</v>
      </c>
      <c r="F14" s="39" t="s">
        <v>24</v>
      </c>
      <c r="G14" s="39"/>
      <c r="H14" s="39"/>
      <c r="I14" s="1" t="s">
        <v>21</v>
      </c>
      <c r="J14" s="23"/>
      <c r="K14" s="1" t="s">
        <v>22</v>
      </c>
      <c r="M14" s="2">
        <f ca="1">SUM(M11:M12)</f>
        <v>37</v>
      </c>
      <c r="N14" s="2">
        <f ca="1">M14*M9</f>
        <v>222</v>
      </c>
    </row>
    <row r="15" spans="2:14" x14ac:dyDescent="0.65">
      <c r="M15" s="2"/>
      <c r="N15" s="2"/>
    </row>
  </sheetData>
  <sheetProtection password="9973" sheet="1" objects="1" scenarios="1" selectLockedCells="1" selectUnlockedCells="1"/>
  <mergeCells count="3">
    <mergeCell ref="G2:J2"/>
    <mergeCell ref="G5:J5"/>
    <mergeCell ref="F14:H1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R17"/>
  <sheetViews>
    <sheetView zoomScale="70" zoomScaleNormal="70" workbookViewId="0">
      <selection activeCell="K10" sqref="K10"/>
    </sheetView>
  </sheetViews>
  <sheetFormatPr defaultColWidth="9.1796875" defaultRowHeight="28.5" x14ac:dyDescent="0.65"/>
  <cols>
    <col min="1" max="4" width="9.1796875" style="1"/>
    <col min="5" max="5" width="9.54296875" style="1" bestFit="1" customWidth="1"/>
    <col min="6" max="6" width="9.1796875" style="1"/>
    <col min="7" max="7" width="9.54296875" style="1" bestFit="1" customWidth="1"/>
    <col min="8" max="8" width="11.81640625" style="1" bestFit="1" customWidth="1"/>
    <col min="9" max="9" width="9.54296875" style="1" bestFit="1" customWidth="1"/>
    <col min="10" max="10" width="9.1796875" style="1"/>
    <col min="11" max="11" width="9.54296875" style="1" bestFit="1" customWidth="1"/>
    <col min="12" max="16" width="9.1796875" style="1"/>
    <col min="17" max="17" width="11.81640625" style="1" bestFit="1" customWidth="1"/>
    <col min="18" max="16384" width="9.1796875" style="1"/>
  </cols>
  <sheetData>
    <row r="1" spans="2:18" ht="29" thickBot="1" x14ac:dyDescent="0.7"/>
    <row r="2" spans="2:18" ht="29" thickBot="1" x14ac:dyDescent="0.7">
      <c r="B2" s="3">
        <v>9</v>
      </c>
      <c r="E2" s="1" t="s">
        <v>25</v>
      </c>
    </row>
    <row r="3" spans="2:18" x14ac:dyDescent="0.65">
      <c r="O3" s="2"/>
      <c r="P3" s="2"/>
      <c r="Q3" s="2"/>
      <c r="R3" s="2"/>
    </row>
    <row r="4" spans="2:18" x14ac:dyDescent="0.65">
      <c r="E4" s="24">
        <f ca="1">O4+O5</f>
        <v>2.2000000000000002</v>
      </c>
      <c r="G4" s="25">
        <f ca="1">O4+O6+P5</f>
        <v>2.52</v>
      </c>
      <c r="I4" s="25">
        <f ca="1">O4+O5+P6</f>
        <v>2.23</v>
      </c>
      <c r="K4" s="24">
        <f ca="1">O4+O6</f>
        <v>2.5</v>
      </c>
      <c r="O4" s="2">
        <f ca="1">RANDBETWEEN(1,2)</f>
        <v>2</v>
      </c>
      <c r="P4" s="2"/>
      <c r="Q4" s="2">
        <f ca="1">RANDBETWEEN(0,1)</f>
        <v>0</v>
      </c>
      <c r="R4" s="2">
        <f ca="1">RANDBETWEEN(0,1)</f>
        <v>0</v>
      </c>
    </row>
    <row r="5" spans="2:18" ht="29" thickBot="1" x14ac:dyDescent="0.7">
      <c r="O5" s="2">
        <f ca="1">RANDBETWEEN(1,4)/5</f>
        <v>0.2</v>
      </c>
      <c r="P5" s="2">
        <f ca="1">RANDBETWEEN(1,4)/50</f>
        <v>0.02</v>
      </c>
      <c r="Q5" s="2">
        <f ca="1">IF(Q4=0,O4+O5+P5,O4+O5-P5)</f>
        <v>2.2200000000000002</v>
      </c>
      <c r="R5" s="2"/>
    </row>
    <row r="6" spans="2:18" ht="29" thickBot="1" x14ac:dyDescent="0.7">
      <c r="E6" s="23"/>
      <c r="G6" s="23"/>
      <c r="I6" s="23"/>
      <c r="K6" s="23"/>
      <c r="O6" s="2">
        <f ca="1">RANDBETWEEN(1,5)/5-0.1</f>
        <v>0.5</v>
      </c>
      <c r="P6" s="2">
        <f ca="1">RANDBETWEEN(1,5)/50-0.01</f>
        <v>0.03</v>
      </c>
      <c r="Q6" s="2">
        <f ca="1">IF(R4=0,O4+O6+P6,O5+O6-P6)</f>
        <v>2.5299999999999998</v>
      </c>
      <c r="R6" s="2"/>
    </row>
    <row r="7" spans="2:18" x14ac:dyDescent="0.65">
      <c r="D7" s="39" t="s">
        <v>26</v>
      </c>
      <c r="E7" s="39"/>
      <c r="F7" s="2"/>
      <c r="G7" s="26"/>
      <c r="H7" s="2"/>
      <c r="I7" s="26"/>
      <c r="J7" s="2"/>
      <c r="K7" s="40" t="s">
        <v>27</v>
      </c>
      <c r="L7" s="41"/>
      <c r="O7" s="2"/>
      <c r="P7" s="2"/>
      <c r="Q7" s="2"/>
      <c r="R7" s="2"/>
    </row>
    <row r="8" spans="2:18" ht="29" thickBot="1" x14ac:dyDescent="0.7">
      <c r="E8" s="26"/>
      <c r="F8" s="2"/>
      <c r="G8" s="26"/>
      <c r="H8" s="2"/>
      <c r="I8" s="26"/>
      <c r="J8" s="2"/>
      <c r="K8" s="29"/>
      <c r="O8" s="2"/>
      <c r="P8" s="2"/>
      <c r="Q8" s="2"/>
      <c r="R8" s="2"/>
    </row>
    <row r="9" spans="2:18" ht="29" thickBot="1" x14ac:dyDescent="0.7">
      <c r="B9" s="3">
        <v>10</v>
      </c>
      <c r="E9" s="4">
        <f ca="1">O12/10</f>
        <v>4.3</v>
      </c>
      <c r="F9" s="5" t="s">
        <v>23</v>
      </c>
      <c r="G9" s="4">
        <v>10</v>
      </c>
      <c r="O9" s="2"/>
      <c r="P9" s="2"/>
      <c r="Q9" s="2"/>
      <c r="R9" s="2"/>
    </row>
    <row r="10" spans="2:18" x14ac:dyDescent="0.65">
      <c r="E10" s="5"/>
      <c r="F10" s="5"/>
      <c r="G10" s="5"/>
      <c r="O10" s="2">
        <f ca="1">RANDBETWEEN(3,8)*10</f>
        <v>40</v>
      </c>
      <c r="P10" s="2"/>
      <c r="Q10" s="2">
        <f ca="1">RANDBETWEEN(2,4)*100</f>
        <v>400</v>
      </c>
      <c r="R10" s="2"/>
    </row>
    <row r="11" spans="2:18" ht="29" thickBot="1" x14ac:dyDescent="0.7">
      <c r="E11" s="5"/>
      <c r="F11" s="5"/>
      <c r="G11" s="5"/>
      <c r="O11" s="2">
        <f ca="1">RANDBETWEEN(1,9)</f>
        <v>3</v>
      </c>
      <c r="P11" s="2"/>
      <c r="Q11" s="2">
        <f ca="1">RANDBETWEEN(1,9)*10</f>
        <v>70</v>
      </c>
      <c r="R11" s="2"/>
    </row>
    <row r="12" spans="2:18" ht="29" thickBot="1" x14ac:dyDescent="0.7">
      <c r="B12" s="3">
        <v>11</v>
      </c>
      <c r="E12" s="4">
        <f ca="1">Q13</f>
        <v>476</v>
      </c>
      <c r="F12" s="21" t="s">
        <v>20</v>
      </c>
      <c r="G12" s="4">
        <v>10</v>
      </c>
      <c r="O12" s="2">
        <f ca="1">SUM(O10:O11)</f>
        <v>43</v>
      </c>
      <c r="P12" s="2"/>
      <c r="Q12" s="2">
        <f ca="1">RANDBETWEEN(1,9)</f>
        <v>6</v>
      </c>
      <c r="R12" s="2"/>
    </row>
    <row r="13" spans="2:18" x14ac:dyDescent="0.65">
      <c r="O13" s="2"/>
      <c r="P13" s="2"/>
      <c r="Q13" s="2">
        <f ca="1">SUM(Q10:Q12)</f>
        <v>476</v>
      </c>
      <c r="R13" s="2"/>
    </row>
    <row r="14" spans="2:18" ht="29" thickBot="1" x14ac:dyDescent="0.7">
      <c r="O14" s="2"/>
      <c r="P14" s="2"/>
      <c r="Q14" s="2"/>
      <c r="R14" s="2"/>
    </row>
    <row r="15" spans="2:18" ht="29" thickBot="1" x14ac:dyDescent="0.7">
      <c r="B15" s="3">
        <v>12</v>
      </c>
      <c r="E15" s="1" t="str">
        <f ca="1">CONCATENATE(Q15," pens cost ")</f>
        <v xml:space="preserve">15 pens cost </v>
      </c>
      <c r="H15" s="27">
        <f ca="1">Q17</f>
        <v>6</v>
      </c>
      <c r="O15" s="2">
        <f ca="1">RANDBETWEEN(2,3)</f>
        <v>3</v>
      </c>
      <c r="P15" s="2"/>
      <c r="Q15" s="2">
        <f ca="1">O15*O16</f>
        <v>15</v>
      </c>
      <c r="R15" s="2"/>
    </row>
    <row r="16" spans="2:18" x14ac:dyDescent="0.65">
      <c r="E16" s="1" t="str">
        <f ca="1">CONCATENATE("How much do ",O15," cost?")</f>
        <v>How much do 3 cost?</v>
      </c>
      <c r="O16" s="2">
        <f ca="1">RANDBETWEEN(3,5)</f>
        <v>5</v>
      </c>
      <c r="P16" s="2"/>
      <c r="Q16" s="2">
        <f ca="1">RANDBETWEEN(6,9)*0.05</f>
        <v>0.4</v>
      </c>
      <c r="R16" s="2"/>
    </row>
    <row r="17" spans="15:18" x14ac:dyDescent="0.65">
      <c r="O17" s="2"/>
      <c r="P17" s="2"/>
      <c r="Q17" s="28">
        <f ca="1">Q15*Q16</f>
        <v>6</v>
      </c>
      <c r="R17" s="2"/>
    </row>
  </sheetData>
  <sheetProtection password="9973" sheet="1" objects="1" scenarios="1" selectLockedCells="1" selectUnlockedCells="1"/>
  <mergeCells count="2">
    <mergeCell ref="D7:E7"/>
    <mergeCell ref="K7:L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1st 4</vt:lpstr>
      <vt:lpstr>2nd 4</vt:lpstr>
      <vt:lpstr>3rd 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Jonathan</cp:lastModifiedBy>
  <dcterms:created xsi:type="dcterms:W3CDTF">2013-02-26T20:10:51Z</dcterms:created>
  <dcterms:modified xsi:type="dcterms:W3CDTF">2020-04-12T17:18:47Z</dcterms:modified>
</cp:coreProperties>
</file>